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040" windowHeight="919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<sst xmlns="http://schemas.openxmlformats.org/spreadsheetml/2006/main" count="358" uniqueCount="250">
  <si>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</si>
  <si>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</si>
  <si>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</si>
  <si>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</si>
  <si>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</si>
  <si>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</si>
  <si>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</si>
  <si>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</si>
  <si>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</si>
  <si>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</si>
  <si>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</si>
  <si>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</si>
  <si>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</si>
  <si>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</si>
  <si>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</si>
  <si>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</si>
  <si>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</si>
  <si>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</si>
  <si>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</si>
  <si>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</si>
  <si>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</si>
  <si>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</si>
  <si>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</si>
  <si>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</si>
  <si>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</si>
  <si>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</si>
  <si>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</si>
  <si>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</si>
  <si>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</si>
  <si>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</si>
  <si>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</si>
  <si>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</si>
  <si>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</si>
  <si>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</si>
  <si>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</si>
  <si>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</si>
  <si>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</si>
  <si>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</si>
  <si>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</si>
  <si>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</si>
  <si>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</si>
  <si>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</si>
  <si>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</si>
  <si>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</si>
  <si>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</si>
  <si>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</si>
  <si>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</si>
  <si>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</si>
  <si>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</si>
  <si>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</si>
  <si>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</si>
  <si>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</si>
  <si>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</si>
  <si>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</si>
  <si>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</si>
  <si>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</si>
  <si>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</si>
  <si>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</si>
  <si>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</si>
  <si>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</si>
  <si>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</si>
  <si>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</si>
  <si>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</si>
  <si>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</si>
  <si>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</si>
  <si>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</si>
  <si>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</si>
  <si>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</si>
  <si>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</si>
  <si>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</si>
  <si>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</si>
  <si>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</si>
  <si>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</si>
  <si>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</si>
  <si>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</si>
  <si>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</si>
  <si>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</si>
  <si>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</si>
  <si>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</si>
  <si>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</si>
  <si>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</si>
  <si>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</si>
  <si>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</si>
  <si>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</si>
  <si>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</si>
  <si>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</si>
  <si>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</si>
  <si>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</si>
  <si>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</si>
  <si>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</si>
  <si>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</si>
  <si>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</si>
  <si>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</si>
  <si>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</si>
  <si>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</si>
  <si>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</si>
  <si>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</si>
  <si>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</si>
  <si>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</si>
  <si>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</si>
  <si>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</si>
  <si>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</si>
  <si>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</si>
  <si>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</si>
  <si>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</si>
  <si>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</si>
  <si>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</si>
  <si>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</si>
  <si>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</si>
  <si>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</si>
  <si>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</si>
  <si>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</si>
  <si>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</si>
  <si>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</si>
  <si>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</si>
  <si>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</si>
  <si>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</si>
  <si>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</si>
  <si>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</si>
  <si>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</si>
  <si>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</si>
  <si>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</si>
  <si>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</si>
  <si>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</si>
  <si>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</si>
  <si>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</si>
  <si>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</si>
  <si>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</si>
  <si>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</si>
  <si>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</si>
  <si>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</si>
  <si>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</si>
  <si>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</si>
  <si>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</si>
  <si>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</si>
  <si>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</si>
  <si>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</si>
  <si>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</si>
  <si>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</si>
  <si>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</si>
  <si>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</si>
  <si>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</si>
  <si>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</si>
  <si>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</si>
  <si>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</si>
  <si>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</si>
  <si>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</si>
  <si>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</si>
  <si>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</si>
  <si>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</si>
  <si>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</si>
  <si>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</si>
  <si>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</si>
  <si>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</si>
  <si>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</si>
  <si>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</si>
  <si>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</si>
  <si>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</si>
  <si>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</si>
  <si>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</si>
  <si>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</si>
  <si>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</si>
  <si>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</si>
  <si>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</si>
  <si>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</si>
  <si>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</si>
  <si>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</si>
  <si>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</si>
  <si>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</si>
  <si>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</si>
  <si>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</si>
  <si>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</si>
  <si>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</si>
  <si>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</si>
  <si>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</si>
  <si>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</si>
  <si>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</si>
  <si>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</si>
  <si>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</si>
  <si>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</si>
  <si>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</si>
  <si>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</si>
  <si>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</si>
  <si>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</si>
  <si>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</si>
  <si>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</si>
  <si>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</si>
  <si>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</si>
  <si>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</si>
  <si>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</si>
  <si>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</si>
  <si>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</si>
  <si>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</si>
  <si>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</si>
  <si>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</si>
  <si>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</si>
  <si>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</si>
  <si>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</si>
  <si>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</si>
  <si>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</si>
  <si>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</si>
  <si>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</si>
  <si>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</si>
  <si>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</si>
  <si>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</si>
  <si>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</si>
  <si>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</si>
  <si>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</si>
  <si>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</si>
  <si>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</si>
  <si>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</si>
  <si>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</si>
  <si>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</si>
  <si>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</si>
  <si>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</si>
  <si>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</si>
  <si>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</si>
  <si>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</si>
  <si>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</si>
  <si>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</si>
  <si>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</si>
  <si>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</si>
  <si>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</si>
  <si>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</si>
  <si>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</si>
  <si>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</si>
  <si>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</si>
  <si>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</si>
  <si>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</si>
  <si>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</si>
  <si>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</si>
  <si>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</si>
  <si>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</si>
  <si>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</si>
  <si>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</si>
  <si>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</si>
  <si>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</si>
  <si>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</si>
  <si>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</si>
  <si>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</si>
  <si>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</si>
  <si>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</si>
  <si>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</si>
  <si>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</si>
  <si>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</si>
  <si>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</si>
  <si>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</si>
  <si>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</si>
  <si>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Nismo obveznici.</t>
  </si>
  <si>
    <t>Nismo veliko TJV i nemamo organizacijske jednice izvan sjedišta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</si>
</sst>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25"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5</v>
      </c>
      <c r="F6" s="30" t="s">
        <v>18</v>
      </c>
      <c r="G6" s="30"/>
    </row>
    <row r="7" spans="1:7" ht="42.75">
      <c r="A7" s="15" t="s">
        <v>4</v>
      </c>
      <c r="B7" s="10" t="s">
        <v>19</v>
      </c>
      <c r="C7" s="79" t="s">
        <v>6</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4.25">
      <c r="A12" s="15" t="s">
        <v>14</v>
      </c>
      <c r="B12" s="10" t="s">
        <v>23</v>
      </c>
      <c r="C12" s="79" t="s">
        <v>6</v>
      </c>
      <c r="F12" s="31" t="s">
        <v>18</v>
      </c>
    </row>
    <row r="13" spans="1:3" ht="28.5">
      <c r="A13" s="15" t="s">
        <v>15</v>
      </c>
      <c r="B13" s="10" t="s">
        <v>24</v>
      </c>
      <c r="C13" s="79" t="s">
        <v>6</v>
      </c>
    </row>
    <row r="14" spans="1:3" ht="50.25" customHeight="1">
      <c r="A14" s="15" t="s">
        <v>16</v>
      </c>
      <c r="B14" s="10" t="s">
        <v>25</v>
      </c>
      <c r="C14" s="79" t="s">
        <v>5</v>
      </c>
    </row>
    <row r="15" spans="1:8" ht="14.2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0.75</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5" t="s">
        <v>32</v>
      </c>
      <c r="C22" s="106"/>
      <c r="F22" s="32">
        <f>+VALUE(A57)</f>
        <v>1</v>
      </c>
    </row>
    <row r="23" spans="1:6" ht="28.5">
      <c r="A23" s="15" t="s">
        <v>34</v>
      </c>
      <c r="B23" s="10" t="s">
        <v>36</v>
      </c>
      <c r="C23" s="79" t="s">
        <v>5</v>
      </c>
      <c r="F23" s="32">
        <f>+VALUE(A65)</f>
        <v>1</v>
      </c>
    </row>
    <row r="24" spans="1:6" ht="28.5">
      <c r="A24" s="15" t="s">
        <v>35</v>
      </c>
      <c r="B24" s="10" t="s">
        <v>37</v>
      </c>
      <c r="C24" s="79" t="s">
        <v>5</v>
      </c>
      <c r="F24" s="32">
        <f>+VALUE(A71)</f>
        <v>0.25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v>
      </c>
    </row>
    <row r="27" spans="1:6" ht="14.25">
      <c r="A27" s="29" t="s">
        <v>39</v>
      </c>
      <c r="B27" s="107" t="s">
        <v>40</v>
      </c>
      <c r="C27" s="108"/>
      <c r="F27" s="32">
        <f>+VALUE(A103)</f>
        <v>0.8888888888888888</v>
      </c>
    </row>
    <row r="28" spans="1:6" ht="28.5">
      <c r="A28" s="15" t="s">
        <v>42</v>
      </c>
      <c r="B28" s="10" t="s">
        <v>44</v>
      </c>
      <c r="C28" s="79" t="s">
        <v>5</v>
      </c>
      <c r="F28" s="32">
        <f>+VALUE(A106)</f>
        <v>1</v>
      </c>
    </row>
    <row r="29" spans="1:3" ht="42.75">
      <c r="A29" s="15" t="s">
        <v>43</v>
      </c>
      <c r="B29" s="10" t="s">
        <v>45</v>
      </c>
      <c r="C29" s="79" t="s">
        <v>6</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0.75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6</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5</v>
      </c>
    </row>
    <row r="60" spans="1:3" ht="28.5">
      <c r="A60" s="15" t="s">
        <v>94</v>
      </c>
      <c r="B60" s="10" t="s">
        <v>88</v>
      </c>
      <c r="C60" s="79" t="s">
        <v>5</v>
      </c>
    </row>
    <row r="61" spans="1:3" ht="28.5">
      <c r="A61" s="15" t="s">
        <v>95</v>
      </c>
      <c r="B61" s="10" t="s">
        <v>89</v>
      </c>
      <c r="C61" s="79" t="s">
        <v>5</v>
      </c>
    </row>
    <row r="62" spans="1:3" ht="14.25">
      <c r="A62" s="15" t="s">
        <v>96</v>
      </c>
      <c r="B62" s="10" t="s">
        <v>90</v>
      </c>
      <c r="C62" s="79" t="s">
        <v>5</v>
      </c>
    </row>
    <row r="63" spans="1:3" ht="14.25">
      <c r="A63" s="15" t="s">
        <v>97</v>
      </c>
      <c r="B63" s="10" t="s">
        <v>91</v>
      </c>
      <c r="C63" s="79" t="s">
        <v>5</v>
      </c>
    </row>
    <row r="64" spans="1:3" ht="42.7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4.25">
      <c r="A66" s="29" t="s">
        <v>100</v>
      </c>
      <c r="B66" s="107" t="s">
        <v>123</v>
      </c>
      <c r="C66" s="108"/>
    </row>
    <row r="67" spans="1:3" ht="28.5">
      <c r="A67" s="15" t="s">
        <v>105</v>
      </c>
      <c r="B67" s="10" t="s">
        <v>101</v>
      </c>
      <c r="C67" s="79" t="s">
        <v>6</v>
      </c>
    </row>
    <row r="68" spans="1:3" ht="42.75">
      <c r="A68" s="15" t="s">
        <v>106</v>
      </c>
      <c r="B68" s="10" t="s">
        <v>102</v>
      </c>
      <c r="C68" s="79" t="s">
        <v>6</v>
      </c>
    </row>
    <row r="69" spans="1:3" ht="14.25">
      <c r="A69" s="15" t="s">
        <v>107</v>
      </c>
      <c r="B69" s="10" t="s">
        <v>103</v>
      </c>
      <c r="C69" s="79" t="s">
        <v>5</v>
      </c>
    </row>
    <row r="70" spans="1:3" ht="14.25">
      <c r="A70" s="15" t="s">
        <v>108</v>
      </c>
      <c r="B70" s="10" t="s">
        <v>104</v>
      </c>
      <c r="C70" s="79" t="s">
        <v>6</v>
      </c>
    </row>
    <row r="71" spans="1:3" ht="24.75" customHeight="1">
      <c r="A71" s="101">
        <f>_xlfn.IFERROR((COUNTIF(C67:C70,"Da")+(COUNTIF(C67:C70,"Djelomično")/2))/((COUNTIF(C67:C70,"Da")+COUNTIF(C67:C70,"Ne")+COUNTIF(C67:C70,"Djelomično"))),"Nije primjenjivo")</f>
        <v>0.25</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6</v>
      </c>
    </row>
    <row r="82" spans="1:3" ht="14.25">
      <c r="A82" s="15" t="s">
        <v>135</v>
      </c>
      <c r="B82" s="10" t="s">
        <v>125</v>
      </c>
      <c r="C82" s="79" t="s">
        <v>6</v>
      </c>
    </row>
    <row r="83" spans="1:3" ht="14.25">
      <c r="A83" s="15" t="s">
        <v>136</v>
      </c>
      <c r="B83" s="10" t="s">
        <v>126</v>
      </c>
      <c r="C83" s="79" t="s">
        <v>6</v>
      </c>
    </row>
    <row r="84" spans="1:3" ht="28.5">
      <c r="A84" s="15" t="s">
        <v>137</v>
      </c>
      <c r="B84" s="10" t="s">
        <v>127</v>
      </c>
      <c r="C84" s="79" t="s">
        <v>6</v>
      </c>
    </row>
    <row r="85" spans="1:3" ht="28.5">
      <c r="A85" s="15" t="s">
        <v>138</v>
      </c>
      <c r="B85" s="10" t="s">
        <v>128</v>
      </c>
      <c r="C85" s="79" t="s">
        <v>6</v>
      </c>
    </row>
    <row r="86" spans="1:3" ht="28.5">
      <c r="A86" s="15" t="s">
        <v>139</v>
      </c>
      <c r="B86" s="10" t="s">
        <v>129</v>
      </c>
      <c r="C86" s="79" t="s">
        <v>6</v>
      </c>
    </row>
    <row r="87" spans="1:3" ht="28.5">
      <c r="A87" s="15" t="s">
        <v>140</v>
      </c>
      <c r="B87" s="10" t="s">
        <v>130</v>
      </c>
      <c r="C87" s="79" t="s">
        <v>6</v>
      </c>
    </row>
    <row r="88" spans="1:3" ht="14.25">
      <c r="A88" s="15" t="s">
        <v>141</v>
      </c>
      <c r="B88" s="10" t="s">
        <v>21</v>
      </c>
      <c r="C88" s="79" t="s">
        <v>6</v>
      </c>
    </row>
    <row r="89" spans="1:3" ht="14.25">
      <c r="A89" s="15" t="s">
        <v>142</v>
      </c>
      <c r="B89" s="10" t="s">
        <v>131</v>
      </c>
      <c r="C89" s="79" t="s">
        <v>6</v>
      </c>
    </row>
    <row r="90" spans="1:3" ht="28.5">
      <c r="A90" s="15" t="s">
        <v>143</v>
      </c>
      <c r="B90" s="10" t="s">
        <v>132</v>
      </c>
      <c r="C90" s="79" t="s">
        <v>6</v>
      </c>
    </row>
    <row r="91" spans="1:3" ht="57">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4.25">
      <c r="A94" s="15" t="s">
        <v>163</v>
      </c>
      <c r="B94" s="10" t="s">
        <v>153</v>
      </c>
      <c r="C94" s="79" t="s">
        <v>6</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5</v>
      </c>
    </row>
    <row r="100" spans="1:3" ht="28.5">
      <c r="A100" s="15" t="s">
        <v>169</v>
      </c>
      <c r="B100" s="10" t="s">
        <v>160</v>
      </c>
      <c r="C100" s="79" t="s">
        <v>5</v>
      </c>
    </row>
    <row r="101" spans="1:3" ht="14.25">
      <c r="A101" s="15" t="s">
        <v>170</v>
      </c>
      <c r="B101" s="10" t="s">
        <v>161</v>
      </c>
      <c r="C101" s="79" t="s">
        <v>5</v>
      </c>
    </row>
    <row r="102" spans="1:3" ht="14.25">
      <c r="A102" s="15" t="s">
        <v>171</v>
      </c>
      <c r="B102" s="10" t="s">
        <v>162</v>
      </c>
      <c r="C102" s="79" t="s">
        <v>5</v>
      </c>
    </row>
    <row r="103" spans="1:3" ht="24.75" customHeight="1">
      <c r="A103" s="101">
        <f>_xlfn.IFERROR((COUNTIF(C94:C102,"Da")+(COUNTIF(C94:C102,"Djelomično")/2))/((COUNTIF(C94:C102,"Da")+COUNTIF(C94:C102,"Ne")+COUNTIF(C94:C102,"Djelomično"))),"Nije primjenjivo")</f>
        <v>0.8888888888888888</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0.7841880341880342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5" activePane="bottomLeft" state="frozen"/>
      <selection pane="topLeft" activeCell="A1" sqref="A1"/>
      <selection pane="bottomLeft" activeCell="D5" sqref="D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0.5</v>
      </c>
      <c r="D4" s="81" t="s">
        <v>249</v>
      </c>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0.25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t="s">
        <v>248</v>
      </c>
    </row>
    <row r="15" spans="1:4" s="34" customFormat="1" ht="39.75" customHeight="1">
      <c r="A15" s="44" t="s">
        <v>151</v>
      </c>
      <c r="B15" s="36" t="s">
        <v>152</v>
      </c>
      <c r="C15" s="40">
        <f>+Upitnik!A103</f>
        <v>0.8888888888888888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0.7841880341880342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0">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2023-07-28T19:55:27Z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